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<sst xmlns="http://schemas.openxmlformats.org/spreadsheetml/2006/main" count="25" uniqueCount="21">
  <si>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</si>
  <si>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</si>
  <si>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</si>
  <si>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</si>
  <si>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</si>
  <si>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</si>
  <si>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</si>
  <si>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</si>
  <si>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</si>
  <si>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</si>
  <si>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</si>
  <si>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</si>
  <si>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</si>
  <si>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</si>
  <si>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</si>
  <si>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</si>
  <si>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ОСНОВНЫЕ ПОКАЗАТЕЛИ БЮДЖЕТА МУНИЦИПАЛЬНОГО ОБРАЗОВАНИЯ БРЫЗГАЛОВСКОЕ КАМЕШКОВСКОГО РАЙОНА В 2023 ГОДУ, тыс. рублей</t>
  </si>
  <si>
    <t>СТРУКТУРА РАСХОДОВ БЮДЖЕТА МУНИЦИПАЛЬНОГО ОБРАЗОВАНИЯ БРЫЗГАЛОВСКОЕ КАМЕШКОВСКОГО РАЙОНА В 2023 ГОДУ, тыс. рублей</t>
  </si>
  <si>
    <t>План на 2023 г.</t>
  </si>
  <si>
    <t>В % от плана на 2023 г.</t>
  </si>
  <si>
    <t>Факт на 01.12.2023г.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</si>
</sst>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C17" sqref="C17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7" t="s">
        <v>16</v>
      </c>
      <c r="B1" s="17"/>
      <c r="C1" s="17"/>
      <c r="D1" s="17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9">
        <f>B4+B5</f>
        <v>26273.1</v>
      </c>
      <c r="C3" s="9">
        <f>C4+C5</f>
        <v>23186.400000000001</v>
      </c>
      <c r="D3" s="10">
        <f>C3/B3</f>
        <v>0.88251481553375899</v>
      </c>
    </row>
    <row r="4" spans="1:5" ht="30">
      <c r="A4" s="2" t="s">
        <v>2</v>
      </c>
      <c r="B4" s="11">
        <v>9391.4</v>
      </c>
      <c r="C4" s="11">
        <v>7358.6</v>
      </c>
      <c r="D4" s="12">
        <f t="shared" ref="D4:D6" si="0">C4/B4</f>
        <v>0.78354664906190774</v>
      </c>
    </row>
    <row r="5" spans="1:5" ht="30">
      <c r="A5" s="2" t="s">
        <v>3</v>
      </c>
      <c r="B5" s="11">
        <v>16881.7</v>
      </c>
      <c r="C5" s="11">
        <v>15827.8</v>
      </c>
      <c r="D5" s="12">
        <f t="shared" si="0"/>
        <v>0.93757145311194956</v>
      </c>
    </row>
    <row r="6" spans="1:5">
      <c r="A6" s="2" t="s">
        <v>4</v>
      </c>
      <c r="B6" s="11">
        <v>26771.8</v>
      </c>
      <c r="C6" s="11">
        <v>22641.5</v>
      </c>
      <c r="D6" s="12">
        <f t="shared" si="0"/>
        <v>0.84572199105028423</v>
      </c>
    </row>
    <row r="7" spans="1:5" ht="30">
      <c r="A7" s="5" t="s">
        <v>5</v>
      </c>
      <c r="B7" s="9">
        <f>B3-B6</f>
        <v>-498.70000000000073</v>
      </c>
      <c r="C7" s="9">
        <f>C3-C6</f>
        <v>544.90000000000146</v>
      </c>
      <c r="D7" s="13"/>
    </row>
    <row r="10" spans="1:5">
      <c r="A10" s="17" t="s">
        <v>17</v>
      </c>
      <c r="B10" s="17"/>
      <c r="C10" s="17"/>
      <c r="D10" s="17"/>
    </row>
    <row r="11" spans="1:5">
      <c r="A11" s="17"/>
      <c r="B11" s="17"/>
      <c r="C11" s="17"/>
      <c r="D11" s="17"/>
    </row>
    <row r="13" spans="1:5" ht="45">
      <c r="A13" s="3" t="s">
        <v>0</v>
      </c>
      <c r="B13" s="3" t="s">
        <v>18</v>
      </c>
      <c r="C13" s="3" t="s">
        <v>20</v>
      </c>
      <c r="D13" s="3" t="s">
        <v>19</v>
      </c>
    </row>
    <row r="14" spans="1:5">
      <c r="A14" s="4" t="s">
        <v>6</v>
      </c>
      <c r="B14" s="9">
        <f>SUM(B16:B23)</f>
        <v>26771.8</v>
      </c>
      <c r="C14" s="9">
        <f>SUM(C16:C23)</f>
        <v>22641.5</v>
      </c>
      <c r="D14" s="10">
        <f>C14/B14</f>
        <v>0.84572199105028423</v>
      </c>
      <c r="E14" s="16"/>
    </row>
    <row r="15" spans="1:5">
      <c r="A15" s="1" t="s">
        <v>7</v>
      </c>
      <c r="B15" s="11"/>
      <c r="C15" s="11"/>
      <c r="D15" s="14"/>
    </row>
    <row r="16" spans="1:5" ht="31.5">
      <c r="A16" s="6" t="s">
        <v>8</v>
      </c>
      <c r="B16" s="11">
        <v>3303.2</v>
      </c>
      <c r="C16" s="11">
        <v>2800.3</v>
      </c>
      <c r="D16" s="14">
        <f>C16/B16</f>
        <v>0.8477536933882297</v>
      </c>
    </row>
    <row r="17" spans="1:4" ht="32.25" thickBot="1">
      <c r="A17" s="7" t="s">
        <v>9</v>
      </c>
      <c r="B17" s="15">
        <v>289.60000000000002</v>
      </c>
      <c r="C17" s="11">
        <v>258.10000000000002</v>
      </c>
      <c r="D17" s="14">
        <f t="shared" ref="D17:D23" si="1">C17/B17</f>
        <v>0.89122928176795579</v>
      </c>
    </row>
    <row r="18" spans="1:4" ht="63.75" thickBot="1">
      <c r="A18" s="8" t="s">
        <v>10</v>
      </c>
      <c r="B18" s="15">
        <v>516.70000000000005</v>
      </c>
      <c r="C18" s="11">
        <v>426.1</v>
      </c>
      <c r="D18" s="14">
        <f t="shared" si="1"/>
        <v>0.82465647377588536</v>
      </c>
    </row>
    <row r="19" spans="1:4" ht="48" thickBot="1">
      <c r="A19" s="8" t="s">
        <v>11</v>
      </c>
      <c r="B19" s="15">
        <v>10530.9</v>
      </c>
      <c r="C19" s="11">
        <v>8717.9</v>
      </c>
      <c r="D19" s="14">
        <f t="shared" si="1"/>
        <v>0.82783997569058676</v>
      </c>
    </row>
    <row r="20" spans="1:4" ht="16.5" thickBot="1">
      <c r="A20" s="8" t="s">
        <v>12</v>
      </c>
      <c r="B20" s="15">
        <v>50</v>
      </c>
      <c r="C20" s="11">
        <v>35.700000000000003</v>
      </c>
      <c r="D20" s="14">
        <f t="shared" si="1"/>
        <v>0.71400000000000008</v>
      </c>
    </row>
    <row r="21" spans="1:4" ht="32.25" thickBot="1">
      <c r="A21" s="8" t="s">
        <v>13</v>
      </c>
      <c r="B21" s="15">
        <v>11743.1</v>
      </c>
      <c r="C21" s="11">
        <v>10111</v>
      </c>
      <c r="D21" s="14">
        <f t="shared" si="1"/>
        <v>0.86101625635479551</v>
      </c>
    </row>
    <row r="22" spans="1:4" ht="16.5" thickBot="1">
      <c r="A22" s="8" t="s">
        <v>14</v>
      </c>
      <c r="B22" s="15">
        <v>164.5</v>
      </c>
      <c r="C22" s="11">
        <v>127.7</v>
      </c>
      <c r="D22" s="14">
        <f t="shared" si="1"/>
        <v>0.77629179331306997</v>
      </c>
    </row>
    <row r="23" spans="1:4" ht="32.25" thickBot="1">
      <c r="A23" s="8" t="s">
        <v>15</v>
      </c>
      <c r="B23" s="15">
        <v>173.8</v>
      </c>
      <c r="C23" s="11">
        <v>164.7</v>
      </c>
      <c r="D23" s="14">
        <f t="shared" si="1"/>
        <v>0.94764096662830832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2024-01-16T10:41:51Z</dcterms:modified>
</cp:coreProperties>
</file>